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736" windowHeight="11760"/>
  </bookViews>
  <sheets>
    <sheet name="Voor_Nicole" sheetId="12" r:id="rId1"/>
  </sheets>
  <calcPr calcId="145621"/>
</workbook>
</file>

<file path=xl/calcChain.xml><?xml version="1.0" encoding="utf-8"?>
<calcChain xmlns="http://schemas.openxmlformats.org/spreadsheetml/2006/main">
  <c r="N14" i="12" l="1"/>
  <c r="J14" i="12" s="1"/>
  <c r="I14" i="12"/>
  <c r="F14" i="12"/>
  <c r="L14" i="12" s="1"/>
  <c r="E14" i="12"/>
  <c r="K14" i="12" s="1"/>
  <c r="D14" i="12"/>
  <c r="H14" i="12" s="1"/>
  <c r="M14" i="12" s="1"/>
  <c r="C14" i="12"/>
  <c r="N13" i="12"/>
  <c r="J13" i="12"/>
  <c r="I13" i="12"/>
  <c r="F13" i="12"/>
  <c r="L13" i="12" s="1"/>
  <c r="E13" i="12"/>
  <c r="K13" i="12" s="1"/>
  <c r="D13" i="12"/>
  <c r="H13" i="12" s="1"/>
  <c r="M13" i="12" s="1"/>
  <c r="C13" i="12"/>
  <c r="L12" i="12"/>
  <c r="K12" i="12"/>
  <c r="J12" i="12"/>
  <c r="I12" i="12"/>
  <c r="H12" i="12"/>
  <c r="M12" i="12" s="1"/>
  <c r="G12" i="12"/>
  <c r="L11" i="12"/>
  <c r="K11" i="12"/>
  <c r="J11" i="12"/>
  <c r="I11" i="12"/>
  <c r="H11" i="12"/>
  <c r="M11" i="12" s="1"/>
  <c r="G11" i="12"/>
  <c r="L10" i="12"/>
  <c r="K10" i="12"/>
  <c r="J10" i="12"/>
  <c r="I10" i="12"/>
  <c r="H10" i="12"/>
  <c r="M10" i="12" s="1"/>
  <c r="G10" i="12"/>
  <c r="M9" i="12"/>
  <c r="L9" i="12"/>
  <c r="K9" i="12"/>
  <c r="J9" i="12"/>
  <c r="I9" i="12"/>
  <c r="H9" i="12"/>
  <c r="G9" i="12"/>
  <c r="L8" i="12"/>
  <c r="K8" i="12"/>
  <c r="J8" i="12"/>
  <c r="I8" i="12"/>
  <c r="H8" i="12"/>
  <c r="M8" i="12" s="1"/>
  <c r="G8" i="12"/>
  <c r="L7" i="12"/>
  <c r="K7" i="12"/>
  <c r="J7" i="12"/>
  <c r="I7" i="12"/>
  <c r="H7" i="12"/>
  <c r="M7" i="12" s="1"/>
  <c r="G7" i="12"/>
  <c r="L6" i="12"/>
  <c r="K6" i="12"/>
  <c r="J6" i="12"/>
  <c r="I6" i="12"/>
  <c r="H6" i="12"/>
  <c r="M6" i="12" s="1"/>
  <c r="G6" i="12"/>
  <c r="G14" i="12" s="1"/>
  <c r="M5" i="12"/>
  <c r="L5" i="12"/>
  <c r="K5" i="12"/>
  <c r="J5" i="12"/>
  <c r="I5" i="12"/>
  <c r="H5" i="12"/>
  <c r="G5" i="12"/>
  <c r="G13" i="12" s="1"/>
  <c r="L4" i="12"/>
  <c r="K4" i="12"/>
  <c r="J4" i="12"/>
  <c r="I4" i="12"/>
  <c r="H4" i="12"/>
  <c r="M4" i="12" s="1"/>
  <c r="G4" i="12"/>
  <c r="L3" i="12"/>
  <c r="K3" i="12"/>
  <c r="J3" i="12"/>
  <c r="I3" i="12"/>
  <c r="H3" i="12"/>
  <c r="M3" i="12" s="1"/>
  <c r="G3" i="12"/>
</calcChain>
</file>

<file path=xl/sharedStrings.xml><?xml version="1.0" encoding="utf-8"?>
<sst xmlns="http://schemas.openxmlformats.org/spreadsheetml/2006/main" count="24" uniqueCount="13">
  <si>
    <t>Totaal</t>
  </si>
  <si>
    <t>%1 tov totaal wegen</t>
  </si>
  <si>
    <t>%2,3,4 tov totaal wegen</t>
  </si>
  <si>
    <t>Vlaamse wegen</t>
  </si>
  <si>
    <t>%2 tov totaal wegen</t>
  </si>
  <si>
    <t>%3 tov totaal wegen</t>
  </si>
  <si>
    <t>%4 tov totaal wegen</t>
  </si>
  <si>
    <t>2,3,4</t>
  </si>
  <si>
    <t>knelpuntcode</t>
  </si>
  <si>
    <t>jaar</t>
  </si>
  <si>
    <t>2011-2013</t>
  </si>
  <si>
    <t>Totaal kn.1-4</t>
  </si>
  <si>
    <t>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</si>
</sst>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474A2"/>
        <bgColor indexed="64"/>
      </patternFill>
    </fill>
    <fill>
      <patternFill patternType="solid">
        <fgColor rgb="FFC58D4C"/>
        <bgColor indexed="64"/>
      </patternFill>
    </fill>
    <fill>
      <patternFill patternType="solid">
        <fgColor rgb="FFB6443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1" fillId="0" borderId="0" xfId="0" applyFont="1" applyFill="1"/>
    <xf numFmtId="2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B64436"/>
      <color rgb="FFC58D4C"/>
      <color rgb="FF0474A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Normal="100" workbookViewId="0">
      <selection activeCell="E17" sqref="E17"/>
    </sheetView>
  </sheetViews>
  <sheetFormatPr defaultColWidth="9.109375" defaultRowHeight="13.2" x14ac:dyDescent="0.25"/>
  <cols>
    <col min="2" max="2" width="18.33203125" style="1" customWidth="1"/>
    <col min="3" max="4" width="11.44140625" style="1" customWidth="1"/>
    <col min="5" max="5" width="11.6640625" style="1" customWidth="1"/>
    <col min="6" max="6" width="11" style="1" customWidth="1"/>
    <col min="7" max="8" width="11.88671875" style="1" customWidth="1"/>
    <col min="9" max="9" width="18" style="2" customWidth="1"/>
    <col min="10" max="10" width="23" style="2" customWidth="1"/>
    <col min="11" max="11" width="17.88671875" style="2" customWidth="1"/>
    <col min="12" max="12" width="18.33203125" style="2" customWidth="1"/>
    <col min="13" max="13" width="22.109375" style="2" customWidth="1"/>
    <col min="14" max="14" width="22.33203125" style="1" customWidth="1"/>
  </cols>
  <sheetData>
    <row r="1" spans="1:14" x14ac:dyDescent="0.25">
      <c r="B1" s="4"/>
      <c r="M1" s="2">
        <v>2011</v>
      </c>
    </row>
    <row r="2" spans="1:14" x14ac:dyDescent="0.25">
      <c r="A2" s="7" t="s">
        <v>9</v>
      </c>
      <c r="B2" s="5" t="s">
        <v>8</v>
      </c>
      <c r="C2" s="5">
        <v>1</v>
      </c>
      <c r="D2" s="5">
        <v>2</v>
      </c>
      <c r="E2" s="5">
        <v>3</v>
      </c>
      <c r="F2" s="5">
        <v>4</v>
      </c>
      <c r="G2" s="5" t="s">
        <v>0</v>
      </c>
      <c r="H2" s="5" t="s">
        <v>7</v>
      </c>
      <c r="I2" s="14" t="s">
        <v>1</v>
      </c>
      <c r="J2" s="13" t="s">
        <v>4</v>
      </c>
      <c r="K2" s="11" t="s">
        <v>5</v>
      </c>
      <c r="L2" s="9" t="s">
        <v>6</v>
      </c>
      <c r="M2" s="2" t="s">
        <v>2</v>
      </c>
      <c r="N2" s="1" t="s">
        <v>3</v>
      </c>
    </row>
    <row r="3" spans="1:14" x14ac:dyDescent="0.25">
      <c r="A3" s="7" t="s">
        <v>10</v>
      </c>
      <c r="B3" s="5">
        <v>0</v>
      </c>
      <c r="C3" s="5">
        <v>127.587</v>
      </c>
      <c r="D3" s="5">
        <v>24.890999999999998</v>
      </c>
      <c r="E3" s="5">
        <v>16.484000000000002</v>
      </c>
      <c r="F3" s="5">
        <v>2.4420000000000002</v>
      </c>
      <c r="G3" s="5">
        <f t="shared" ref="G3:G12" si="0">SUM(C3:F3)</f>
        <v>171.40400000000002</v>
      </c>
      <c r="H3" s="5">
        <f t="shared" ref="H3:H14" si="1">SUM(D3:F3)</f>
        <v>43.817</v>
      </c>
      <c r="I3" s="6">
        <f t="shared" ref="I3:I14" si="2">C3*100/N3</f>
        <v>0.67294545854249421</v>
      </c>
      <c r="J3" s="6">
        <f t="shared" ref="J3:J14" si="3">D3*100/N3</f>
        <v>0.13128520467274271</v>
      </c>
      <c r="K3" s="6">
        <f t="shared" ref="K3:K14" si="4">E3*100/N3</f>
        <v>8.6943285276826598E-2</v>
      </c>
      <c r="L3" s="6">
        <f t="shared" ref="L3:L14" si="5">F3*100/N3</f>
        <v>1.2880096011041649E-2</v>
      </c>
      <c r="M3" s="3">
        <f t="shared" ref="M3:M14" si="6">H3*100/N3</f>
        <v>0.23110858596061093</v>
      </c>
      <c r="N3" s="1">
        <v>18959.486000000001</v>
      </c>
    </row>
    <row r="4" spans="1:14" x14ac:dyDescent="0.25">
      <c r="A4" s="7" t="s">
        <v>12</v>
      </c>
      <c r="B4" s="5">
        <v>0</v>
      </c>
      <c r="C4" s="5">
        <v>127.587</v>
      </c>
      <c r="D4" s="5">
        <v>34.890999999999998</v>
      </c>
      <c r="E4" s="5">
        <v>46.7</v>
      </c>
      <c r="F4" s="5">
        <v>2.5019999999999998</v>
      </c>
      <c r="G4" s="5">
        <f t="shared" si="0"/>
        <v>211.68</v>
      </c>
      <c r="H4" s="5">
        <f t="shared" si="1"/>
        <v>84.093000000000004</v>
      </c>
      <c r="I4" s="6">
        <f t="shared" si="2"/>
        <v>0.67294545854249421</v>
      </c>
      <c r="J4" s="6">
        <f t="shared" si="3"/>
        <v>0.18402925058200417</v>
      </c>
      <c r="K4" s="6">
        <f t="shared" si="4"/>
        <v>0.24631469439625103</v>
      </c>
      <c r="L4" s="6">
        <f t="shared" si="5"/>
        <v>1.3196560286497218E-2</v>
      </c>
      <c r="M4" s="3">
        <f t="shared" si="6"/>
        <v>0.44354050526475247</v>
      </c>
      <c r="N4" s="1">
        <v>18959.486000000001</v>
      </c>
    </row>
    <row r="5" spans="1:14" x14ac:dyDescent="0.25">
      <c r="A5" s="7" t="s">
        <v>10</v>
      </c>
      <c r="B5" s="5">
        <v>1</v>
      </c>
      <c r="C5" s="5">
        <v>0.19900000000000001</v>
      </c>
      <c r="D5" s="5">
        <v>0.64900000000000002</v>
      </c>
      <c r="E5" s="5">
        <v>0.89500000000000002</v>
      </c>
      <c r="F5" s="5">
        <v>6.5000000000000002E-2</v>
      </c>
      <c r="G5" s="5">
        <f t="shared" si="0"/>
        <v>1.8080000000000001</v>
      </c>
      <c r="H5" s="5">
        <f t="shared" si="1"/>
        <v>1.609</v>
      </c>
      <c r="I5" s="6">
        <f t="shared" si="2"/>
        <v>8.9334614245055177E-2</v>
      </c>
      <c r="J5" s="12">
        <f t="shared" si="3"/>
        <v>0.29134756103035581</v>
      </c>
      <c r="K5" s="10">
        <f t="shared" si="4"/>
        <v>0.40178130527298683</v>
      </c>
      <c r="L5" s="8">
        <f t="shared" si="5"/>
        <v>2.9179647868987867E-2</v>
      </c>
      <c r="M5" s="3">
        <f t="shared" si="6"/>
        <v>0.72230851417233055</v>
      </c>
      <c r="N5" s="1">
        <v>222.75800000000001</v>
      </c>
    </row>
    <row r="6" spans="1:14" x14ac:dyDescent="0.25">
      <c r="A6" s="7" t="s">
        <v>12</v>
      </c>
      <c r="B6" s="5">
        <v>1</v>
      </c>
      <c r="C6" s="5">
        <v>0.19900000000000001</v>
      </c>
      <c r="D6" s="5">
        <v>0.64900000000000002</v>
      </c>
      <c r="E6" s="5">
        <v>1.4950000000000001</v>
      </c>
      <c r="F6" s="5">
        <v>6.5000000000000002E-2</v>
      </c>
      <c r="G6" s="5">
        <f t="shared" si="0"/>
        <v>2.4079999999999999</v>
      </c>
      <c r="H6" s="5">
        <f t="shared" si="1"/>
        <v>2.2090000000000001</v>
      </c>
      <c r="I6" s="6">
        <f t="shared" si="2"/>
        <v>8.9334614245055177E-2</v>
      </c>
      <c r="J6" s="12">
        <f t="shared" si="3"/>
        <v>0.29134756103035581</v>
      </c>
      <c r="K6" s="10">
        <f t="shared" si="4"/>
        <v>0.67113190098672093</v>
      </c>
      <c r="L6" s="8">
        <f t="shared" si="5"/>
        <v>2.9179647868987867E-2</v>
      </c>
      <c r="M6" s="3">
        <f t="shared" si="6"/>
        <v>0.99165910988606465</v>
      </c>
      <c r="N6" s="1">
        <v>222.75800000000001</v>
      </c>
    </row>
    <row r="7" spans="1:14" x14ac:dyDescent="0.25">
      <c r="A7" s="7" t="s">
        <v>10</v>
      </c>
      <c r="B7" s="5">
        <v>2</v>
      </c>
      <c r="C7" s="5">
        <v>3.0409999999999999</v>
      </c>
      <c r="D7" s="5">
        <v>1.649</v>
      </c>
      <c r="E7" s="5">
        <v>2.5680000000000001</v>
      </c>
      <c r="F7" s="5">
        <v>0.20699999999999999</v>
      </c>
      <c r="G7" s="5">
        <f t="shared" si="0"/>
        <v>7.464999999999999</v>
      </c>
      <c r="H7" s="5">
        <f t="shared" si="1"/>
        <v>4.4240000000000004</v>
      </c>
      <c r="I7" s="6">
        <f t="shared" si="2"/>
        <v>0.53895600977599911</v>
      </c>
      <c r="J7" s="12">
        <f t="shared" si="3"/>
        <v>0.29225204213108275</v>
      </c>
      <c r="K7" s="10">
        <f t="shared" si="4"/>
        <v>0.45512628513803549</v>
      </c>
      <c r="L7" s="8">
        <f t="shared" si="5"/>
        <v>3.6686581395472484E-2</v>
      </c>
      <c r="M7" s="3">
        <f t="shared" si="6"/>
        <v>0.78406490866459078</v>
      </c>
      <c r="N7" s="1">
        <v>564.23900000000003</v>
      </c>
    </row>
    <row r="8" spans="1:14" x14ac:dyDescent="0.25">
      <c r="A8" s="7" t="s">
        <v>12</v>
      </c>
      <c r="B8" s="5">
        <v>2</v>
      </c>
      <c r="C8" s="5">
        <v>3.0409999999999999</v>
      </c>
      <c r="D8" s="5">
        <v>1.649</v>
      </c>
      <c r="E8" s="5">
        <v>5.86</v>
      </c>
      <c r="F8" s="5">
        <v>0.20699999999999999</v>
      </c>
      <c r="G8" s="5">
        <f t="shared" si="0"/>
        <v>10.757000000000001</v>
      </c>
      <c r="H8" s="5">
        <f t="shared" si="1"/>
        <v>7.7160000000000002</v>
      </c>
      <c r="I8" s="6">
        <f t="shared" si="2"/>
        <v>0.53895600977599911</v>
      </c>
      <c r="J8" s="12">
        <f t="shared" si="3"/>
        <v>0.29225204213108275</v>
      </c>
      <c r="K8" s="10">
        <f t="shared" si="4"/>
        <v>1.0385669902293178</v>
      </c>
      <c r="L8" s="8">
        <f t="shared" si="5"/>
        <v>3.6686581395472484E-2</v>
      </c>
      <c r="M8" s="3">
        <f t="shared" si="6"/>
        <v>1.367505613755873</v>
      </c>
      <c r="N8" s="1">
        <v>564.23900000000003</v>
      </c>
    </row>
    <row r="9" spans="1:14" x14ac:dyDescent="0.25">
      <c r="A9" s="7" t="s">
        <v>10</v>
      </c>
      <c r="B9" s="5">
        <v>3</v>
      </c>
      <c r="C9" s="5">
        <v>6.1390000000000002</v>
      </c>
      <c r="D9" s="5">
        <v>4.7089999999999996</v>
      </c>
      <c r="E9" s="5">
        <v>25.280999999999999</v>
      </c>
      <c r="F9" s="5">
        <v>0.55000000000000004</v>
      </c>
      <c r="G9" s="5">
        <f t="shared" si="0"/>
        <v>36.678999999999995</v>
      </c>
      <c r="H9" s="5">
        <f t="shared" si="1"/>
        <v>30.54</v>
      </c>
      <c r="I9" s="6">
        <f t="shared" si="2"/>
        <v>1.5329143350837373</v>
      </c>
      <c r="J9" s="12">
        <f t="shared" si="3"/>
        <v>1.1758419292896756</v>
      </c>
      <c r="K9" s="10">
        <f t="shared" si="4"/>
        <v>6.3126905530627075</v>
      </c>
      <c r="L9" s="8">
        <f t="shared" si="5"/>
        <v>0.13733554069002371</v>
      </c>
      <c r="M9" s="3">
        <f t="shared" si="6"/>
        <v>7.6258680230424067</v>
      </c>
      <c r="N9" s="1">
        <v>400.47899999999998</v>
      </c>
    </row>
    <row r="10" spans="1:14" x14ac:dyDescent="0.25">
      <c r="A10" s="7" t="s">
        <v>12</v>
      </c>
      <c r="B10" s="5">
        <v>3</v>
      </c>
      <c r="C10" s="5">
        <v>6.1390000000000002</v>
      </c>
      <c r="D10" s="5">
        <v>9.3000000000000007</v>
      </c>
      <c r="E10" s="5">
        <v>26.8</v>
      </c>
      <c r="F10" s="5">
        <v>0.55000000000000004</v>
      </c>
      <c r="G10" s="5">
        <f t="shared" si="0"/>
        <v>42.789000000000001</v>
      </c>
      <c r="H10" s="5">
        <f t="shared" si="1"/>
        <v>36.65</v>
      </c>
      <c r="I10" s="6">
        <f t="shared" si="2"/>
        <v>1.5329143350837373</v>
      </c>
      <c r="J10" s="12">
        <f t="shared" si="3"/>
        <v>2.3222191425767646</v>
      </c>
      <c r="K10" s="10">
        <f t="shared" si="4"/>
        <v>6.6919863463502463</v>
      </c>
      <c r="L10" s="8">
        <f t="shared" si="5"/>
        <v>0.13733554069002371</v>
      </c>
      <c r="M10" s="3">
        <f t="shared" si="6"/>
        <v>9.1515410296170341</v>
      </c>
      <c r="N10" s="1">
        <v>400.47899999999998</v>
      </c>
    </row>
    <row r="11" spans="1:14" x14ac:dyDescent="0.25">
      <c r="A11" s="7" t="s">
        <v>10</v>
      </c>
      <c r="B11" s="5">
        <v>4</v>
      </c>
      <c r="C11" s="5">
        <v>0</v>
      </c>
      <c r="D11" s="5">
        <v>0.61199999999999999</v>
      </c>
      <c r="E11" s="5">
        <v>6.3449999999999998</v>
      </c>
      <c r="F11" s="5">
        <v>0.25600000000000001</v>
      </c>
      <c r="G11" s="5">
        <f t="shared" si="0"/>
        <v>7.2130000000000001</v>
      </c>
      <c r="H11" s="5">
        <f t="shared" si="1"/>
        <v>7.2130000000000001</v>
      </c>
      <c r="I11" s="6">
        <f t="shared" si="2"/>
        <v>0</v>
      </c>
      <c r="J11" s="12">
        <f t="shared" si="3"/>
        <v>2.8821701045493073</v>
      </c>
      <c r="K11" s="10">
        <f t="shared" si="4"/>
        <v>29.881322407459731</v>
      </c>
      <c r="L11" s="8">
        <f t="shared" si="5"/>
        <v>1.2056136385042855</v>
      </c>
      <c r="M11" s="3">
        <f t="shared" si="6"/>
        <v>33.969106150513326</v>
      </c>
      <c r="N11" s="1">
        <v>21.234000000000002</v>
      </c>
    </row>
    <row r="12" spans="1:14" x14ac:dyDescent="0.25">
      <c r="A12" s="7" t="s">
        <v>12</v>
      </c>
      <c r="B12" s="5">
        <v>4</v>
      </c>
      <c r="C12" s="5">
        <v>0</v>
      </c>
      <c r="D12" s="5">
        <v>1.6120000000000001</v>
      </c>
      <c r="E12" s="5">
        <v>6.3449999999999998</v>
      </c>
      <c r="F12" s="5">
        <v>0.25600000000000001</v>
      </c>
      <c r="G12" s="5">
        <f t="shared" si="0"/>
        <v>8.2129999999999992</v>
      </c>
      <c r="H12" s="5">
        <f t="shared" si="1"/>
        <v>8.2129999999999992</v>
      </c>
      <c r="I12" s="6">
        <f t="shared" si="2"/>
        <v>0</v>
      </c>
      <c r="J12" s="12">
        <f t="shared" si="3"/>
        <v>7.5915983799566735</v>
      </c>
      <c r="K12" s="10">
        <f t="shared" si="4"/>
        <v>29.881322407459731</v>
      </c>
      <c r="L12" s="8">
        <f t="shared" si="5"/>
        <v>1.2056136385042855</v>
      </c>
      <c r="M12" s="3">
        <f t="shared" si="6"/>
        <v>38.678534425920688</v>
      </c>
      <c r="N12" s="1">
        <v>21.234000000000002</v>
      </c>
    </row>
    <row r="13" spans="1:14" x14ac:dyDescent="0.25">
      <c r="A13" s="7" t="s">
        <v>10</v>
      </c>
      <c r="B13" s="15" t="s">
        <v>11</v>
      </c>
      <c r="C13" s="5">
        <f>SUM(C5,C7,C9,C11)</f>
        <v>9.3789999999999996</v>
      </c>
      <c r="D13" s="5">
        <f t="shared" ref="D13:G14" si="7">SUM(D5,D7,D9,D11)</f>
        <v>7.6189999999999998</v>
      </c>
      <c r="E13" s="5">
        <f t="shared" si="7"/>
        <v>35.088999999999999</v>
      </c>
      <c r="F13" s="5">
        <f t="shared" si="7"/>
        <v>1.0780000000000001</v>
      </c>
      <c r="G13" s="5">
        <f t="shared" si="7"/>
        <v>53.164999999999999</v>
      </c>
      <c r="H13" s="5">
        <f t="shared" si="1"/>
        <v>43.786000000000001</v>
      </c>
      <c r="I13" s="6">
        <f t="shared" si="2"/>
        <v>0.77595122072291944</v>
      </c>
      <c r="J13" s="3">
        <f t="shared" si="3"/>
        <v>0.6303414383929975</v>
      </c>
      <c r="K13" s="3">
        <f t="shared" si="4"/>
        <v>2.9030123023719501</v>
      </c>
      <c r="L13" s="3">
        <f t="shared" si="5"/>
        <v>8.918599167707722E-2</v>
      </c>
      <c r="M13" s="3">
        <f t="shared" si="6"/>
        <v>3.622539732442025</v>
      </c>
      <c r="N13" s="4">
        <f>SUM(N5,N7,N9,N11)</f>
        <v>1208.71</v>
      </c>
    </row>
    <row r="14" spans="1:14" x14ac:dyDescent="0.25">
      <c r="A14" s="7" t="s">
        <v>12</v>
      </c>
      <c r="B14" s="15" t="s">
        <v>11</v>
      </c>
      <c r="C14" s="5">
        <f>SUM(C6,C8,C10,C12)</f>
        <v>9.3789999999999996</v>
      </c>
      <c r="D14" s="5">
        <f t="shared" si="7"/>
        <v>13.21</v>
      </c>
      <c r="E14" s="5">
        <f t="shared" si="7"/>
        <v>40.5</v>
      </c>
      <c r="F14" s="5">
        <f t="shared" si="7"/>
        <v>1.0780000000000001</v>
      </c>
      <c r="G14" s="5">
        <f t="shared" si="7"/>
        <v>64.167000000000002</v>
      </c>
      <c r="H14" s="5">
        <f t="shared" si="1"/>
        <v>54.788000000000004</v>
      </c>
      <c r="I14" s="6">
        <f t="shared" si="2"/>
        <v>0.77595122072291944</v>
      </c>
      <c r="J14" s="3">
        <f t="shared" si="3"/>
        <v>1.0929006957831076</v>
      </c>
      <c r="K14" s="3">
        <f t="shared" si="4"/>
        <v>3.3506796502055911</v>
      </c>
      <c r="L14" s="3">
        <f t="shared" si="5"/>
        <v>8.918599167707722E-2</v>
      </c>
      <c r="M14" s="3">
        <f t="shared" si="6"/>
        <v>4.5327663376657759</v>
      </c>
      <c r="N14" s="4">
        <f>SUM(N6,N8,N10,N12)</f>
        <v>1208.71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Voor_Nicole</vt:lpstr>
    </vt:vector>
  </TitlesOfParts>
  <Company>INBO2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joris_everaert</dc:creator>
  <cp:lastModifiedBy>HDM</cp:lastModifiedBy>
  <cp:lastPrinted>2016-10-17T12:51:45Z</cp:lastPrinted>
  <dcterms:created xsi:type="dcterms:W3CDTF">2011-08-05T13:54:13Z</dcterms:created>
  <dcterms:modified xsi:type="dcterms:W3CDTF">2016-10-20T11:43:27Z</dcterms:modified>
</cp:coreProperties>
</file>